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pol.Don\ITA\o12\"/>
    </mc:Choice>
  </mc:AlternateContent>
  <xr:revisionPtr revIDLastSave="0" documentId="13_ncr:1_{F9CEF926-BC55-4415-87ED-CA6354754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0" i="1"/>
  <c r="D19" i="1"/>
  <c r="D18" i="1"/>
  <c r="D17" i="1"/>
  <c r="D16" i="1"/>
  <c r="D15" i="1"/>
  <c r="D14" i="1"/>
  <c r="D9" i="1"/>
  <c r="D24" i="1" l="1"/>
</calcChain>
</file>

<file path=xl/sharedStrings.xml><?xml version="1.0" encoding="utf-8"?>
<sst xmlns="http://schemas.openxmlformats.org/spreadsheetml/2006/main" count="151" uniqueCount="51">
  <si>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</si>
  <si>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</si>
  <si>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</si>
  <si>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</si>
  <si>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</si>
  <si>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</si>
  <si>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</si>
  <si>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</si>
  <si>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</si>
  <si>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</si>
  <si>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</si>
  <si>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</si>
  <si>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</si>
  <si>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</si>
  <si>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</si>
  <si>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</si>
  <si>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</si>
  <si>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</si>
  <si>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</si>
  <si>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</si>
  <si>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</si>
  <si>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โครงการรณรงค์ป้องกันและแก้ไขปัญหาอุบัติเหตุช่วงเทศกาลปีใหม่</t>
  </si>
  <si>
    <t>การบังคับใช้กฎหมายและบริการประชาชน (ชมส. อาสาสมัครตำรวจบ้าน กต.ตร. และน้ำมันรถเช่า)</t>
  </si>
  <si>
    <t>ปฏิรูประบบงานสอบสวน</t>
  </si>
  <si>
    <t>โครงการดำเนินงานตำบลยั่งยืนเพื่อแก้ไขปัญหายาเสพติดฯ</t>
  </si>
  <si>
    <t>ค่าตอบแทนชุดปฏิบัติการปิดล้อมตรวจค้นฯ</t>
  </si>
  <si>
    <t>โครงการปราบปรามการค้ายาเสพติด</t>
  </si>
  <si>
    <t>โครงการสร้างเครือข่ายประชาชนในการป้องกันอาชญากรรม</t>
  </si>
  <si>
    <t>ค่า ot</t>
  </si>
  <si>
    <t>อำนวยความสะดวกผู้ใช้รถใช้ถนน</t>
  </si>
  <si>
    <t>สร้างภูมิคุ้มกันให้ประชาชนโดยประชาชน</t>
  </si>
  <si>
    <t>ป้องกันปัญหาอาชญากรรม</t>
  </si>
  <si>
    <t>เพื่อป้องกันและแก้ไขปัญหายาเสพติด</t>
  </si>
  <si>
    <t>ประชาชนได้รับความปลอดภัย</t>
  </si>
  <si>
    <t>ประชาชนอุ่นใจและพึงพอใจในการบริการ</t>
  </si>
  <si>
    <t>ชุมชนเกิดความเข้มแข็ง</t>
  </si>
  <si>
    <t>ตรวจค้นเป้าหมายพบสิ่งผิดกฎหมายและผู้กระทำผิด</t>
  </si>
  <si>
    <t>มีภูมิคุ้มกัน</t>
  </si>
  <si>
    <t>อำนวยความยุติธรรม บริการประชาชน</t>
  </si>
  <si>
    <t>แผนการใช้จ่ายงบประมาณ 
สถานีตำรวจภูธรเกาะยาว
ประจำปีงบประมาณ พ.ศ. 2568</t>
  </si>
  <si>
    <t>พ.ต.อ.</t>
  </si>
  <si>
    <t>ผู้ตรวจ</t>
  </si>
  <si>
    <t>(จรัล บางประเสริฐ)</t>
  </si>
  <si>
    <t>ผกก.สภ.เกาะยาว</t>
  </si>
  <si>
    <t>รายงาน</t>
  </si>
  <si>
    <t xml:space="preserve">       สว.อก.สภ.เกาะยาว</t>
  </si>
  <si>
    <t xml:space="preserve">     พ.ต.ท.</t>
  </si>
  <si>
    <t xml:space="preserve">             (ศักดา อ่อนรักษ์)</t>
  </si>
  <si>
    <t>1 ต.ค.67 - 30 ก.ย.68</t>
  </si>
  <si>
    <t>-</t>
  </si>
  <si>
    <t>ข้อมูล ณ วันที่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</si>
</sst>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87" fontId="5" fillId="0" borderId="1" xfId="1" applyNumberFormat="1" applyFont="1" applyBorder="1"/>
    <xf numFmtId="187" fontId="1" fillId="0" borderId="1" xfId="0" applyNumberFormat="1" applyFont="1" applyBorder="1"/>
    <xf numFmtId="187" fontId="5" fillId="0" borderId="1" xfId="1" applyNumberFormat="1" applyFont="1" applyBorder="1" applyAlignment="1"/>
    <xf numFmtId="187" fontId="5" fillId="0" borderId="1" xfId="1" applyNumberFormat="1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5" xfId="0" applyFont="1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vertical="top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23</xdr:row>
      <xdr:rowOff>210385</xdr:rowOff>
    </xdr:from>
    <xdr:to>
      <xdr:col>4</xdr:col>
      <xdr:colOff>47625</xdr:colOff>
      <xdr:row>28</xdr:row>
      <xdr:rowOff>192022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A7B8C6-30C7-45E4-9B0B-24AA978AA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10516435"/>
          <a:ext cx="1143000" cy="1257987"/>
        </a:xfrm>
        <a:prstGeom prst="rect">
          <a:avLst/>
        </a:prstGeom>
      </xdr:spPr>
    </xdr:pic>
    <xdr:clientData/>
  </xdr:twoCellAnchor>
  <xdr:twoCellAnchor editAs="oneCell">
    <xdr:from>
      <xdr:col>8</xdr:col>
      <xdr:colOff>28576</xdr:colOff>
      <xdr:row>25</xdr:row>
      <xdr:rowOff>114300</xdr:rowOff>
    </xdr:from>
    <xdr:to>
      <xdr:col>8</xdr:col>
      <xdr:colOff>984442</xdr:colOff>
      <xdr:row>26</xdr:row>
      <xdr:rowOff>209549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0F94081-67CB-4844-80BC-17B4A905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1" y="10829925"/>
          <a:ext cx="955866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="60" zoomScaleNormal="100" workbookViewId="0">
      <selection activeCell="R12" sqref="R12"/>
    </sheetView>
  </sheetViews>
  <sheetFormatPr defaultRowHeight="14.25" x14ac:dyDescent="0.2"/>
  <cols>
    <col min="1" max="1" width="5.25" customWidth="1"/>
    <col min="2" max="2" width="46.5" customWidth="1"/>
    <col min="3" max="3" width="12.75" customWidth="1"/>
    <col min="4" max="8" width="9.625" customWidth="1"/>
    <col min="9" max="9" width="21.875" customWidth="1"/>
    <col min="10" max="10" width="16.25" customWidth="1"/>
  </cols>
  <sheetData>
    <row r="1" spans="1:10" ht="21" customHeight="1" x14ac:dyDescent="0.2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ht="20.2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ht="23.25" customHeight="1" x14ac:dyDescent="0.2">
      <c r="A4" s="27" t="s">
        <v>0</v>
      </c>
      <c r="B4" s="29" t="s">
        <v>11</v>
      </c>
      <c r="C4" s="29" t="s">
        <v>1</v>
      </c>
      <c r="D4" s="32" t="s">
        <v>2</v>
      </c>
      <c r="E4" s="33"/>
      <c r="F4" s="33"/>
      <c r="G4" s="33"/>
      <c r="H4" s="34"/>
      <c r="I4" s="29" t="s">
        <v>8</v>
      </c>
      <c r="J4" s="29" t="s">
        <v>9</v>
      </c>
    </row>
    <row r="5" spans="1:10" x14ac:dyDescent="0.2">
      <c r="A5" s="28"/>
      <c r="B5" s="30"/>
      <c r="C5" s="30"/>
      <c r="D5" s="28" t="s">
        <v>3</v>
      </c>
      <c r="E5" s="31" t="s">
        <v>4</v>
      </c>
      <c r="F5" s="28" t="s">
        <v>5</v>
      </c>
      <c r="G5" s="28" t="s">
        <v>6</v>
      </c>
      <c r="H5" s="28" t="s">
        <v>7</v>
      </c>
      <c r="I5" s="30"/>
      <c r="J5" s="30"/>
    </row>
    <row r="6" spans="1:10" ht="27.75" customHeight="1" x14ac:dyDescent="0.2">
      <c r="A6" s="28"/>
      <c r="B6" s="30"/>
      <c r="C6" s="30"/>
      <c r="D6" s="28"/>
      <c r="E6" s="31"/>
      <c r="F6" s="28"/>
      <c r="G6" s="28"/>
      <c r="H6" s="28"/>
      <c r="I6" s="30"/>
      <c r="J6" s="30"/>
    </row>
    <row r="7" spans="1:10" ht="37.5" x14ac:dyDescent="0.55000000000000004">
      <c r="A7" s="5">
        <v>1</v>
      </c>
      <c r="B7" s="38" t="s">
        <v>21</v>
      </c>
      <c r="C7" s="6" t="s">
        <v>29</v>
      </c>
      <c r="D7" s="12">
        <v>18000</v>
      </c>
      <c r="E7" s="1" t="s">
        <v>49</v>
      </c>
      <c r="F7" s="1" t="s">
        <v>49</v>
      </c>
      <c r="G7" s="1" t="s">
        <v>49</v>
      </c>
      <c r="H7" s="1" t="s">
        <v>49</v>
      </c>
      <c r="I7" s="36" t="s">
        <v>48</v>
      </c>
      <c r="J7" s="8" t="s">
        <v>33</v>
      </c>
    </row>
    <row r="8" spans="1:10" ht="47.25" x14ac:dyDescent="0.55000000000000004">
      <c r="A8" s="5">
        <v>2</v>
      </c>
      <c r="B8" s="39" t="s">
        <v>22</v>
      </c>
      <c r="C8" s="6" t="s">
        <v>30</v>
      </c>
      <c r="D8" s="12">
        <v>65400</v>
      </c>
      <c r="E8" s="1" t="s">
        <v>49</v>
      </c>
      <c r="F8" s="1" t="s">
        <v>49</v>
      </c>
      <c r="G8" s="1" t="s">
        <v>49</v>
      </c>
      <c r="H8" s="1" t="s">
        <v>49</v>
      </c>
      <c r="I8" s="36" t="s">
        <v>48</v>
      </c>
      <c r="J8" s="8" t="s">
        <v>33</v>
      </c>
    </row>
    <row r="9" spans="1:10" ht="37.5" x14ac:dyDescent="0.55000000000000004">
      <c r="A9" s="5">
        <v>3</v>
      </c>
      <c r="B9" s="40" t="s">
        <v>23</v>
      </c>
      <c r="C9" s="6" t="s">
        <v>38</v>
      </c>
      <c r="D9" s="12">
        <f>29800*2</f>
        <v>59600</v>
      </c>
      <c r="E9" s="1" t="s">
        <v>49</v>
      </c>
      <c r="F9" s="1" t="s">
        <v>49</v>
      </c>
      <c r="G9" s="1" t="s">
        <v>49</v>
      </c>
      <c r="H9" s="1" t="s">
        <v>49</v>
      </c>
      <c r="I9" s="36" t="s">
        <v>48</v>
      </c>
      <c r="J9" s="8" t="s">
        <v>34</v>
      </c>
    </row>
    <row r="10" spans="1:10" ht="47.25" x14ac:dyDescent="0.55000000000000004">
      <c r="A10" s="5">
        <v>4</v>
      </c>
      <c r="B10" s="41" t="s">
        <v>24</v>
      </c>
      <c r="C10" s="6" t="s">
        <v>30</v>
      </c>
      <c r="D10" s="12">
        <v>78000</v>
      </c>
      <c r="E10" s="1" t="s">
        <v>49</v>
      </c>
      <c r="F10" s="1" t="s">
        <v>49</v>
      </c>
      <c r="G10" s="1" t="s">
        <v>49</v>
      </c>
      <c r="H10" s="1" t="s">
        <v>49</v>
      </c>
      <c r="I10" s="36" t="s">
        <v>48</v>
      </c>
      <c r="J10" s="8" t="s">
        <v>35</v>
      </c>
    </row>
    <row r="11" spans="1:10" ht="56.25" x14ac:dyDescent="0.55000000000000004">
      <c r="A11" s="5">
        <v>5</v>
      </c>
      <c r="B11" s="40" t="s">
        <v>25</v>
      </c>
      <c r="C11" s="6" t="s">
        <v>31</v>
      </c>
      <c r="D11" s="12">
        <v>20000</v>
      </c>
      <c r="E11" s="1" t="s">
        <v>49</v>
      </c>
      <c r="F11" s="1" t="s">
        <v>49</v>
      </c>
      <c r="G11" s="1" t="s">
        <v>49</v>
      </c>
      <c r="H11" s="1" t="s">
        <v>49</v>
      </c>
      <c r="I11" s="36" t="s">
        <v>48</v>
      </c>
      <c r="J11" s="8" t="s">
        <v>36</v>
      </c>
    </row>
    <row r="12" spans="1:10" ht="56.25" x14ac:dyDescent="0.55000000000000004">
      <c r="A12" s="5">
        <v>6</v>
      </c>
      <c r="B12" s="40" t="s">
        <v>26</v>
      </c>
      <c r="C12" s="6" t="s">
        <v>32</v>
      </c>
      <c r="D12" s="12">
        <v>36600</v>
      </c>
      <c r="E12" s="1" t="s">
        <v>49</v>
      </c>
      <c r="F12" s="1" t="s">
        <v>49</v>
      </c>
      <c r="G12" s="1" t="s">
        <v>49</v>
      </c>
      <c r="H12" s="1" t="s">
        <v>49</v>
      </c>
      <c r="I12" s="36" t="s">
        <v>48</v>
      </c>
      <c r="J12" s="8" t="s">
        <v>36</v>
      </c>
    </row>
    <row r="13" spans="1:10" ht="47.25" x14ac:dyDescent="0.55000000000000004">
      <c r="A13" s="5">
        <v>7</v>
      </c>
      <c r="B13" s="42" t="s">
        <v>27</v>
      </c>
      <c r="C13" s="7" t="s">
        <v>30</v>
      </c>
      <c r="D13" s="12">
        <v>15000</v>
      </c>
      <c r="E13" s="1" t="s">
        <v>49</v>
      </c>
      <c r="F13" s="1" t="s">
        <v>49</v>
      </c>
      <c r="G13" s="1" t="s">
        <v>49</v>
      </c>
      <c r="H13" s="1" t="s">
        <v>49</v>
      </c>
      <c r="I13" s="36" t="s">
        <v>48</v>
      </c>
      <c r="J13" s="9" t="s">
        <v>37</v>
      </c>
    </row>
    <row r="14" spans="1:10" ht="36" customHeight="1" x14ac:dyDescent="0.55000000000000004">
      <c r="A14" s="5">
        <v>8</v>
      </c>
      <c r="B14" s="42" t="s">
        <v>28</v>
      </c>
      <c r="C14" s="6" t="s">
        <v>38</v>
      </c>
      <c r="D14" s="13">
        <f>283200*2</f>
        <v>566400</v>
      </c>
      <c r="E14" s="1" t="s">
        <v>49</v>
      </c>
      <c r="F14" s="1" t="s">
        <v>49</v>
      </c>
      <c r="G14" s="1" t="s">
        <v>49</v>
      </c>
      <c r="H14" s="1" t="s">
        <v>49</v>
      </c>
      <c r="I14" s="36" t="s">
        <v>48</v>
      </c>
      <c r="J14" s="8" t="s">
        <v>34</v>
      </c>
    </row>
    <row r="15" spans="1:10" ht="37.5" x14ac:dyDescent="0.55000000000000004">
      <c r="A15" s="5">
        <v>9</v>
      </c>
      <c r="B15" s="36" t="s">
        <v>12</v>
      </c>
      <c r="C15" s="6" t="s">
        <v>38</v>
      </c>
      <c r="D15" s="13">
        <f>51600*2</f>
        <v>103200</v>
      </c>
      <c r="E15" s="1" t="s">
        <v>49</v>
      </c>
      <c r="F15" s="1" t="s">
        <v>49</v>
      </c>
      <c r="G15" s="1" t="s">
        <v>49</v>
      </c>
      <c r="H15" s="1" t="s">
        <v>49</v>
      </c>
      <c r="I15" s="36" t="s">
        <v>48</v>
      </c>
      <c r="J15" s="8" t="s">
        <v>34</v>
      </c>
    </row>
    <row r="16" spans="1:10" ht="37.5" x14ac:dyDescent="0.55000000000000004">
      <c r="A16" s="5">
        <v>10</v>
      </c>
      <c r="B16" s="36" t="s">
        <v>13</v>
      </c>
      <c r="C16" s="6" t="s">
        <v>38</v>
      </c>
      <c r="D16" s="13">
        <f>7300+7200</f>
        <v>14500</v>
      </c>
      <c r="E16" s="1" t="s">
        <v>49</v>
      </c>
      <c r="F16" s="1" t="s">
        <v>49</v>
      </c>
      <c r="G16" s="1" t="s">
        <v>49</v>
      </c>
      <c r="H16" s="1" t="s">
        <v>49</v>
      </c>
      <c r="I16" s="36" t="s">
        <v>48</v>
      </c>
      <c r="J16" s="8" t="s">
        <v>34</v>
      </c>
    </row>
    <row r="17" spans="1:10" ht="37.5" x14ac:dyDescent="0.55000000000000004">
      <c r="A17" s="5">
        <v>11</v>
      </c>
      <c r="B17" s="36" t="s">
        <v>14</v>
      </c>
      <c r="C17" s="6" t="s">
        <v>38</v>
      </c>
      <c r="D17" s="13">
        <f>16100*2</f>
        <v>32200</v>
      </c>
      <c r="E17" s="1" t="s">
        <v>49</v>
      </c>
      <c r="F17" s="1" t="s">
        <v>49</v>
      </c>
      <c r="G17" s="1" t="s">
        <v>49</v>
      </c>
      <c r="H17" s="1" t="s">
        <v>49</v>
      </c>
      <c r="I17" s="36" t="s">
        <v>48</v>
      </c>
      <c r="J17" s="8" t="s">
        <v>34</v>
      </c>
    </row>
    <row r="18" spans="1:10" ht="37.5" x14ac:dyDescent="0.55000000000000004">
      <c r="A18" s="5">
        <v>12</v>
      </c>
      <c r="B18" s="36" t="s">
        <v>15</v>
      </c>
      <c r="C18" s="6" t="s">
        <v>38</v>
      </c>
      <c r="D18" s="13">
        <f>4800*2</f>
        <v>9600</v>
      </c>
      <c r="E18" s="1" t="s">
        <v>49</v>
      </c>
      <c r="F18" s="1" t="s">
        <v>49</v>
      </c>
      <c r="G18" s="1" t="s">
        <v>49</v>
      </c>
      <c r="H18" s="1" t="s">
        <v>49</v>
      </c>
      <c r="I18" s="36" t="s">
        <v>48</v>
      </c>
      <c r="J18" s="8" t="s">
        <v>34</v>
      </c>
    </row>
    <row r="19" spans="1:10" ht="32.25" customHeight="1" x14ac:dyDescent="0.55000000000000004">
      <c r="A19" s="5">
        <v>13</v>
      </c>
      <c r="B19" s="37" t="s">
        <v>16</v>
      </c>
      <c r="C19" s="6" t="s">
        <v>38</v>
      </c>
      <c r="D19" s="13">
        <f>457800+457900</f>
        <v>915700</v>
      </c>
      <c r="E19" s="1" t="s">
        <v>49</v>
      </c>
      <c r="F19" s="1" t="s">
        <v>49</v>
      </c>
      <c r="G19" s="1" t="s">
        <v>49</v>
      </c>
      <c r="H19" s="1" t="s">
        <v>49</v>
      </c>
      <c r="I19" s="36" t="s">
        <v>48</v>
      </c>
      <c r="J19" s="8" t="s">
        <v>34</v>
      </c>
    </row>
    <row r="20" spans="1:10" ht="37.5" x14ac:dyDescent="0.55000000000000004">
      <c r="A20" s="5">
        <v>14</v>
      </c>
      <c r="B20" s="36" t="s">
        <v>17</v>
      </c>
      <c r="C20" s="6" t="s">
        <v>38</v>
      </c>
      <c r="D20" s="12">
        <f>8700*2</f>
        <v>17400</v>
      </c>
      <c r="E20" s="1" t="s">
        <v>49</v>
      </c>
      <c r="F20" s="1" t="s">
        <v>49</v>
      </c>
      <c r="G20" s="1" t="s">
        <v>49</v>
      </c>
      <c r="H20" s="1" t="s">
        <v>49</v>
      </c>
      <c r="I20" s="36" t="s">
        <v>48</v>
      </c>
      <c r="J20" s="8" t="s">
        <v>34</v>
      </c>
    </row>
    <row r="21" spans="1:10" ht="37.5" x14ac:dyDescent="0.55000000000000004">
      <c r="A21" s="5">
        <v>15</v>
      </c>
      <c r="B21" s="36" t="s">
        <v>18</v>
      </c>
      <c r="C21" s="6" t="s">
        <v>38</v>
      </c>
      <c r="D21" s="12">
        <v>30700</v>
      </c>
      <c r="E21" s="1" t="s">
        <v>49</v>
      </c>
      <c r="F21" s="1" t="s">
        <v>49</v>
      </c>
      <c r="G21" s="1" t="s">
        <v>49</v>
      </c>
      <c r="H21" s="1" t="s">
        <v>49</v>
      </c>
      <c r="I21" s="36" t="s">
        <v>48</v>
      </c>
      <c r="J21" s="8" t="s">
        <v>34</v>
      </c>
    </row>
    <row r="22" spans="1:10" ht="37.5" x14ac:dyDescent="0.55000000000000004">
      <c r="A22" s="5">
        <v>16</v>
      </c>
      <c r="B22" s="36" t="s">
        <v>19</v>
      </c>
      <c r="C22" s="6" t="s">
        <v>38</v>
      </c>
      <c r="D22" s="12">
        <f>20700*2</f>
        <v>41400</v>
      </c>
      <c r="E22" s="1" t="s">
        <v>49</v>
      </c>
      <c r="F22" s="1" t="s">
        <v>49</v>
      </c>
      <c r="G22" s="1" t="s">
        <v>49</v>
      </c>
      <c r="H22" s="1" t="s">
        <v>49</v>
      </c>
      <c r="I22" s="36" t="s">
        <v>48</v>
      </c>
      <c r="J22" s="8" t="s">
        <v>34</v>
      </c>
    </row>
    <row r="23" spans="1:10" ht="24" x14ac:dyDescent="0.55000000000000004">
      <c r="A23" s="5">
        <v>17</v>
      </c>
      <c r="B23" s="36" t="s">
        <v>20</v>
      </c>
      <c r="C23" s="1"/>
      <c r="D23" s="10"/>
      <c r="E23" s="1"/>
      <c r="F23" s="1"/>
      <c r="G23" s="1"/>
      <c r="H23" s="1"/>
      <c r="I23" s="1"/>
      <c r="J23" s="1"/>
    </row>
    <row r="24" spans="1:10" ht="24" x14ac:dyDescent="0.55000000000000004">
      <c r="A24" s="2" t="s">
        <v>10</v>
      </c>
      <c r="B24" s="3"/>
      <c r="C24" s="1"/>
      <c r="D24" s="11">
        <f>SUM(D7:D23)</f>
        <v>2023700</v>
      </c>
      <c r="E24" s="1"/>
      <c r="F24" s="1"/>
      <c r="G24" s="1"/>
      <c r="H24" s="1"/>
      <c r="I24" s="1"/>
      <c r="J24" s="1"/>
    </row>
    <row r="25" spans="1:10" x14ac:dyDescent="0.2">
      <c r="A25" s="14"/>
      <c r="B25" s="15"/>
      <c r="C25" s="15"/>
      <c r="D25" s="15"/>
      <c r="E25" s="15"/>
      <c r="F25" s="15"/>
      <c r="G25" s="15"/>
      <c r="H25" s="15"/>
      <c r="I25" s="15"/>
      <c r="J25" s="16"/>
    </row>
    <row r="26" spans="1:10" ht="21.75" x14ac:dyDescent="0.5">
      <c r="A26" s="17"/>
      <c r="B26" s="35" t="s">
        <v>50</v>
      </c>
      <c r="J26" s="18"/>
    </row>
    <row r="27" spans="1:10" ht="20.25" x14ac:dyDescent="0.3">
      <c r="A27" s="17"/>
      <c r="C27" s="19" t="s">
        <v>46</v>
      </c>
      <c r="D27" s="19"/>
      <c r="E27" s="19" t="s">
        <v>44</v>
      </c>
      <c r="H27" s="20" t="s">
        <v>40</v>
      </c>
      <c r="I27" s="19"/>
      <c r="J27" s="21" t="s">
        <v>41</v>
      </c>
    </row>
    <row r="28" spans="1:10" ht="20.25" x14ac:dyDescent="0.3">
      <c r="A28" s="17"/>
      <c r="C28" s="25" t="s">
        <v>47</v>
      </c>
      <c r="D28" s="25"/>
      <c r="E28" s="19"/>
      <c r="H28" s="19"/>
      <c r="I28" s="19" t="s">
        <v>42</v>
      </c>
      <c r="J28" s="21"/>
    </row>
    <row r="29" spans="1:10" ht="20.25" x14ac:dyDescent="0.3">
      <c r="A29" s="17"/>
      <c r="C29" s="26" t="s">
        <v>45</v>
      </c>
      <c r="D29" s="26"/>
      <c r="E29" s="19"/>
      <c r="H29" s="19"/>
      <c r="I29" s="19" t="s">
        <v>43</v>
      </c>
      <c r="J29" s="21"/>
    </row>
    <row r="30" spans="1:10" x14ac:dyDescent="0.2">
      <c r="A30" s="22"/>
      <c r="B30" s="23"/>
      <c r="C30" s="23"/>
      <c r="D30" s="23"/>
      <c r="E30" s="23"/>
      <c r="F30" s="23"/>
      <c r="G30" s="23"/>
      <c r="H30" s="23"/>
      <c r="I30" s="23"/>
      <c r="J30" s="24"/>
    </row>
    <row r="38" spans="1:10" s="4" customFormat="1" ht="19.5" x14ac:dyDescent="0.25">
      <c r="A38"/>
      <c r="B38"/>
      <c r="C38"/>
      <c r="D38"/>
      <c r="E38"/>
      <c r="F38"/>
      <c r="G38"/>
      <c r="H38"/>
      <c r="I38"/>
      <c r="J38"/>
    </row>
    <row r="46" spans="1:10" ht="14.25" customHeight="1" x14ac:dyDescent="0.2"/>
    <row r="47" spans="1:10" ht="14.25" customHeight="1" x14ac:dyDescent="0.2"/>
    <row r="48" spans="1:10" ht="14.25" customHeight="1" x14ac:dyDescent="0.2"/>
  </sheetData>
  <mergeCells count="14">
    <mergeCell ref="C28:D28"/>
    <mergeCell ref="C29:D29"/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พัชรวัฒน์ ไสไทย</cp:lastModifiedBy>
  <cp:lastPrinted>2025-07-04T08:16:40Z</cp:lastPrinted>
  <dcterms:created xsi:type="dcterms:W3CDTF">2024-01-10T07:59:11Z</dcterms:created>
  <dcterms:modified xsi:type="dcterms:W3CDTF">2025-07-04T08:17:42Z</dcterms:modified>
</cp:coreProperties>
</file>